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Sheet1" sheetId="1" r:id="rId1"/>
    <sheet name="example" sheetId="4" r:id="rId2"/>
  </sheets>
  <calcPr calcId="145621"/>
</workbook>
</file>

<file path=xl/calcChain.xml><?xml version="1.0" encoding="utf-8"?>
<calcChain xmlns="http://schemas.openxmlformats.org/spreadsheetml/2006/main">
  <c r="I11" i="4" l="1"/>
  <c r="J2" i="4" s="1"/>
  <c r="J10" i="4"/>
  <c r="K10" i="4" s="1"/>
  <c r="J9" i="4"/>
  <c r="K9" i="4" s="1"/>
  <c r="J8" i="4"/>
  <c r="K8" i="4" s="1"/>
  <c r="J7" i="4"/>
  <c r="K7" i="4" s="1"/>
  <c r="J6" i="4"/>
  <c r="K6" i="4" s="1"/>
  <c r="J5" i="4"/>
  <c r="K5" i="4" s="1"/>
  <c r="J4" i="4"/>
  <c r="K4" i="4" s="1"/>
  <c r="J3" i="4"/>
  <c r="K3" i="4" s="1"/>
  <c r="K2" i="4" l="1"/>
  <c r="J11" i="4"/>
  <c r="K8" i="1"/>
  <c r="K7" i="1"/>
  <c r="K4" i="1"/>
  <c r="K3" i="1"/>
  <c r="I11" i="1"/>
  <c r="J11" i="1" s="1"/>
  <c r="J10" i="1"/>
  <c r="K10" i="1" s="1"/>
  <c r="J9" i="1"/>
  <c r="K9" i="1" s="1"/>
  <c r="J8" i="1"/>
  <c r="J7" i="1"/>
  <c r="J6" i="1"/>
  <c r="K6" i="1" s="1"/>
  <c r="J5" i="1"/>
  <c r="K5" i="1" s="1"/>
  <c r="J4" i="1"/>
  <c r="J3" i="1"/>
  <c r="J2" i="1"/>
  <c r="K2" i="1" s="1"/>
</calcChain>
</file>

<file path=xl/sharedStrings.xml><?xml version="1.0" encoding="utf-8"?>
<sst xmlns="http://schemas.openxmlformats.org/spreadsheetml/2006/main" count="45" uniqueCount="24">
  <si>
    <t>Fund</t>
  </si>
  <si>
    <t>%</t>
  </si>
  <si>
    <t>Surplus to Return</t>
  </si>
  <si>
    <t>xx</t>
  </si>
  <si>
    <t>xxxxxx</t>
  </si>
  <si>
    <t>1) Enter the total surplus balance to return in the YELLOW cell.</t>
  </si>
  <si>
    <t>4) The percent of the total amount recharged will be calculated for each user, and the surplus to return will be allocated based on the percent of the total amount recharged over the established time period.</t>
  </si>
  <si>
    <t>Dept ID</t>
  </si>
  <si>
    <t>Project</t>
  </si>
  <si>
    <t>Activity Period</t>
  </si>
  <si>
    <t>Function</t>
  </si>
  <si>
    <t>Flexfield</t>
  </si>
  <si>
    <r>
      <t xml:space="preserve">Total Recharged between 
</t>
    </r>
    <r>
      <rPr>
        <b/>
        <sz val="11"/>
        <color rgb="FFFF0000"/>
        <rFont val="Calibri"/>
        <family val="2"/>
        <scheme val="minor"/>
      </rPr>
      <t>(Date - Date)</t>
    </r>
  </si>
  <si>
    <t>or</t>
  </si>
  <si>
    <t>Speedtype</t>
  </si>
  <si>
    <t>xxxx</t>
  </si>
  <si>
    <t>xxxxxxx</t>
  </si>
  <si>
    <t xml:space="preserve">xx </t>
  </si>
  <si>
    <t>3) Enter the total amount recharged to each user over the established time period (including the chartstring charged).</t>
  </si>
  <si>
    <r>
      <t xml:space="preserve">2) Identify the period of time (ideally including the time in which the surplus was accumulated) to reconcile actual charges to each user in </t>
    </r>
    <r>
      <rPr>
        <sz val="12"/>
        <color rgb="FFFF0000"/>
        <rFont val="Calibri"/>
        <family val="2"/>
        <scheme val="minor"/>
      </rPr>
      <t>Cell I1</t>
    </r>
    <r>
      <rPr>
        <sz val="12"/>
        <color theme="1"/>
        <rFont val="Calibri"/>
        <family val="2"/>
        <scheme val="minor"/>
      </rPr>
      <t>.</t>
    </r>
  </si>
  <si>
    <t>123456A</t>
  </si>
  <si>
    <t>01</t>
  </si>
  <si>
    <t>GR0159</t>
  </si>
  <si>
    <r>
      <t xml:space="preserve">Total Recharged between 
</t>
    </r>
    <r>
      <rPr>
        <b/>
        <sz val="11"/>
        <color rgb="FFFF0000"/>
        <rFont val="Calibri"/>
        <family val="2"/>
        <scheme val="minor"/>
      </rPr>
      <t>(Jul 14-Feb 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</si>
</sst>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2"/>
      <color theme="1"/>
      <name val="Calibri"/>
      <family val="2"/>
      <scheme val="minor"/>
    </font>
    <font>
      <sz val="12"/>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rgb="FFFF0000"/>
      </left>
      <right style="medium">
        <color rgb="FFFF0000"/>
      </right>
      <top style="medium">
        <color rgb="FFFF0000"/>
      </top>
      <bottom style="medium">
        <color rgb="FFFF0000"/>
      </bottom>
      <diagonal/>
    </border>
    <border>
      <left style="thin">
        <color indexed="64"/>
      </left>
      <right style="medium">
        <color rgb="FFFF0000"/>
      </right>
      <top style="thin">
        <color indexed="64"/>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thin">
        <color indexed="64"/>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bottom style="thin">
        <color indexed="64"/>
      </bottom>
      <diagonal/>
    </border>
    <border>
      <left/>
      <right/>
      <top style="medium">
        <color rgb="FFFF0000"/>
      </top>
      <bottom style="thin">
        <color indexed="64"/>
      </bottom>
      <diagonal/>
    </border>
    <border>
      <left/>
      <right/>
      <top style="thin">
        <color indexed="64"/>
      </top>
      <bottom style="thin">
        <color indexed="64"/>
      </bottom>
      <diagonal/>
    </border>
    <border>
      <left/>
      <right/>
      <top style="thin">
        <color indexed="64"/>
      </top>
      <bottom style="medium">
        <color rgb="FFFF0000"/>
      </bottom>
      <diagonal/>
    </border>
    <border>
      <left style="thin">
        <color indexed="64"/>
      </left>
      <right style="thin">
        <color indexed="64"/>
      </right>
      <top/>
      <bottom style="medium">
        <color rgb="FFFF0000"/>
      </bottom>
      <diagonal/>
    </border>
    <border>
      <left style="medium">
        <color indexed="64"/>
      </left>
      <right style="medium">
        <color indexed="64"/>
      </right>
      <top style="medium">
        <color rgb="FFFF0000"/>
      </top>
      <bottom style="medium">
        <color indexed="64"/>
      </bottom>
      <diagonal/>
    </border>
    <border>
      <left style="medium">
        <color indexed="64"/>
      </left>
      <right style="thin">
        <color indexed="64"/>
      </right>
      <top style="medium">
        <color indexed="64"/>
      </top>
      <bottom style="medium">
        <color rgb="FFFF0000"/>
      </bottom>
      <diagonal/>
    </border>
    <border>
      <left style="thin">
        <color indexed="64"/>
      </left>
      <right style="medium">
        <color indexed="64"/>
      </right>
      <top style="medium">
        <color indexed="64"/>
      </top>
      <bottom style="medium">
        <color rgb="FFFF0000"/>
      </bottom>
      <diagonal/>
    </border>
    <border>
      <left style="medium">
        <color indexed="64"/>
      </left>
      <right style="thin">
        <color indexed="64"/>
      </right>
      <top/>
      <bottom style="medium">
        <color indexed="64"/>
      </bottom>
      <diagonal/>
    </border>
    <border>
      <left style="medium">
        <color rgb="FFFF0000"/>
      </left>
      <right style="thin">
        <color indexed="64"/>
      </right>
      <top/>
      <bottom style="thin">
        <color indexed="64"/>
      </bottom>
      <diagonal/>
    </border>
    <border>
      <left/>
      <right/>
      <top style="medium">
        <color rgb="FFFF0000"/>
      </top>
      <bottom/>
      <diagonal/>
    </border>
    <border>
      <left/>
      <right style="medium">
        <color rgb="FFFF0000"/>
      </right>
      <top/>
      <bottom style="medium">
        <color rgb="FFFF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2" fillId="0" borderId="0" xfId="0" applyFont="1"/>
    <xf numFmtId="0" fontId="2" fillId="0" borderId="0" xfId="0" applyFont="1" applyAlignment="1">
      <alignment horizontal="center"/>
    </xf>
    <xf numFmtId="0" fontId="2" fillId="0" borderId="2" xfId="0" applyFont="1" applyBorder="1" applyAlignment="1">
      <alignment horizontal="center"/>
    </xf>
    <xf numFmtId="0" fontId="2" fillId="0" borderId="3" xfId="0" applyFont="1" applyBorder="1" applyAlignment="1">
      <alignment horizontal="center" wrapText="1"/>
    </xf>
    <xf numFmtId="0" fontId="0" fillId="0" borderId="0" xfId="0" applyBorder="1"/>
    <xf numFmtId="0" fontId="2" fillId="0" borderId="0" xfId="0" applyFont="1" applyBorder="1"/>
    <xf numFmtId="44" fontId="2" fillId="2" borderId="5" xfId="1" applyFont="1" applyFill="1" applyBorder="1"/>
    <xf numFmtId="44" fontId="2" fillId="0" borderId="8" xfId="1" applyFont="1" applyBorder="1"/>
    <xf numFmtId="0" fontId="0" fillId="0" borderId="10" xfId="0" applyBorder="1" applyAlignment="1">
      <alignment horizontal="center"/>
    </xf>
    <xf numFmtId="0" fontId="0" fillId="0" borderId="0" xfId="0" applyAlignment="1">
      <alignment wrapText="1"/>
    </xf>
    <xf numFmtId="44" fontId="2" fillId="0" borderId="14" xfId="1" applyFont="1" applyBorder="1"/>
    <xf numFmtId="0" fontId="0" fillId="0" borderId="0" xfId="0" applyBorder="1" applyAlignment="1">
      <alignment horizontal="center"/>
    </xf>
    <xf numFmtId="0" fontId="0" fillId="0" borderId="18" xfId="0" applyBorder="1" applyAlignment="1">
      <alignment horizontal="center"/>
    </xf>
    <xf numFmtId="0" fontId="2" fillId="0" borderId="0" xfId="0" applyFont="1" applyBorder="1" applyAlignment="1">
      <alignment horizontal="center"/>
    </xf>
    <xf numFmtId="44" fontId="2" fillId="0" borderId="19" xfId="1" applyFont="1" applyBorder="1"/>
    <xf numFmtId="0" fontId="2" fillId="0" borderId="20" xfId="0" applyFont="1" applyBorder="1" applyAlignment="1">
      <alignment horizontal="center"/>
    </xf>
    <xf numFmtId="0" fontId="2" fillId="0" borderId="21" xfId="0" applyFont="1" applyBorder="1" applyAlignment="1">
      <alignment horizontal="center" wrapText="1"/>
    </xf>
    <xf numFmtId="9" fontId="0" fillId="0" borderId="22" xfId="2" applyFont="1" applyBorder="1"/>
    <xf numFmtId="0" fontId="2" fillId="0" borderId="2" xfId="0" applyFont="1" applyBorder="1" applyAlignment="1">
      <alignment horizontal="center" wrapText="1"/>
    </xf>
    <xf numFmtId="0" fontId="0" fillId="0" borderId="24" xfId="0" applyBorder="1" applyAlignment="1">
      <alignment horizontal="center"/>
    </xf>
    <xf numFmtId="9" fontId="0" fillId="0" borderId="11" xfId="2" applyFont="1" applyBorder="1"/>
    <xf numFmtId="9" fontId="0" fillId="0" borderId="23" xfId="2" applyFont="1" applyBorder="1"/>
    <xf numFmtId="44" fontId="2" fillId="0" borderId="25" xfId="1" applyFont="1" applyBorder="1"/>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3" borderId="1" xfId="0" applyFill="1" applyBorder="1" applyAlignment="1">
      <alignment horizontal="center"/>
    </xf>
    <xf numFmtId="0" fontId="0" fillId="3" borderId="10"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44" fontId="0" fillId="3" borderId="15" xfId="1" applyFont="1" applyFill="1" applyBorder="1"/>
    <xf numFmtId="0" fontId="0" fillId="3" borderId="6" xfId="0" applyFill="1" applyBorder="1" applyAlignment="1">
      <alignment horizontal="center"/>
    </xf>
    <xf numFmtId="44" fontId="0" fillId="3" borderId="16" xfId="1" applyFont="1" applyFill="1" applyBorder="1"/>
    <xf numFmtId="0" fontId="0" fillId="3" borderId="9" xfId="0" applyFill="1" applyBorder="1" applyAlignment="1">
      <alignment horizontal="center"/>
    </xf>
    <xf numFmtId="44" fontId="0" fillId="3" borderId="17" xfId="1" applyFont="1" applyFill="1" applyBorder="1"/>
    <xf numFmtId="0" fontId="4" fillId="0" borderId="0" xfId="0" applyFont="1" applyAlignment="1">
      <alignment horizontal="left" wrapText="1"/>
    </xf>
    <xf numFmtId="0" fontId="4" fillId="0" borderId="0" xfId="0" applyFont="1" applyAlignment="1">
      <alignment horizontal="left"/>
    </xf>
    <xf numFmtId="0" fontId="2" fillId="4" borderId="4" xfId="0" applyFont="1" applyFill="1" applyBorder="1" applyAlignment="1">
      <alignment horizontal="center" wrapText="1"/>
    </xf>
    <xf numFmtId="0" fontId="0" fillId="3" borderId="1" xfId="0" quotePrefix="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352425</xdr:colOff>
      <xdr:row>9</xdr:row>
      <xdr:rowOff>190500</xdr:rowOff>
    </xdr:from>
    <xdr:to>
      <xdr:col>11</xdr:col>
      <xdr:colOff>590549</xdr:colOff>
      <xdr:row>11</xdr:row>
      <xdr:rowOff>47625</xdr:rowOff>
    </xdr:to>
    <xdr:sp macro="" textlink="">
      <xdr:nvSpPr>
        <xdr:cNvPr id="3" name="Oval 2"/>
        <xdr:cNvSpPr/>
      </xdr:nvSpPr>
      <xdr:spPr>
        <a:xfrm>
          <a:off x="5295900" y="2524125"/>
          <a:ext cx="238124" cy="257175"/>
        </a:xfrm>
        <a:prstGeom prst="ellipse">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chorCtr="0"/>
        <a:lstStyle/>
        <a:p>
          <a:pPr algn="ctr"/>
          <a:r>
            <a:rPr lang="en-US" sz="1100" b="1"/>
            <a:t>1</a:t>
          </a:r>
        </a:p>
      </xdr:txBody>
    </xdr:sp>
    <xdr:clientData/>
  </xdr:twoCellAnchor>
  <xdr:twoCellAnchor>
    <xdr:from>
      <xdr:col>11</xdr:col>
      <xdr:colOff>28576</xdr:colOff>
      <xdr:row>10</xdr:row>
      <xdr:rowOff>104775</xdr:rowOff>
    </xdr:from>
    <xdr:to>
      <xdr:col>11</xdr:col>
      <xdr:colOff>352425</xdr:colOff>
      <xdr:row>10</xdr:row>
      <xdr:rowOff>119063</xdr:rowOff>
    </xdr:to>
    <xdr:cxnSp macro="">
      <xdr:nvCxnSpPr>
        <xdr:cNvPr id="5" name="Straight Arrow Connector 4"/>
        <xdr:cNvCxnSpPr>
          <a:stCxn id="3" idx="2"/>
        </xdr:cNvCxnSpPr>
      </xdr:nvCxnSpPr>
      <xdr:spPr>
        <a:xfrm flipH="1" flipV="1">
          <a:off x="4972051" y="2638425"/>
          <a:ext cx="323849" cy="14288"/>
        </a:xfrm>
        <a:prstGeom prst="straightConnector1">
          <a:avLst/>
        </a:prstGeom>
        <a:ln w="15875">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58614</xdr:colOff>
      <xdr:row>0</xdr:row>
      <xdr:rowOff>45428</xdr:rowOff>
    </xdr:from>
    <xdr:to>
      <xdr:col>8</xdr:col>
      <xdr:colOff>296738</xdr:colOff>
      <xdr:row>0</xdr:row>
      <xdr:rowOff>293078</xdr:rowOff>
    </xdr:to>
    <xdr:sp macro="" textlink="">
      <xdr:nvSpPr>
        <xdr:cNvPr id="7" name="Oval 6"/>
        <xdr:cNvSpPr/>
      </xdr:nvSpPr>
      <xdr:spPr>
        <a:xfrm>
          <a:off x="4711210" y="45428"/>
          <a:ext cx="238124" cy="247650"/>
        </a:xfrm>
        <a:prstGeom prst="ellipse">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chorCtr="0"/>
        <a:lstStyle/>
        <a:p>
          <a:pPr algn="ctr"/>
          <a:r>
            <a:rPr lang="en-US" sz="1100" b="1"/>
            <a:t>2</a:t>
          </a:r>
        </a:p>
      </xdr:txBody>
    </xdr:sp>
    <xdr:clientData/>
  </xdr:twoCellAnchor>
  <xdr:twoCellAnchor>
    <xdr:from>
      <xdr:col>8</xdr:col>
      <xdr:colOff>173936</xdr:colOff>
      <xdr:row>0</xdr:row>
      <xdr:rowOff>293078</xdr:rowOff>
    </xdr:from>
    <xdr:to>
      <xdr:col>8</xdr:col>
      <xdr:colOff>177676</xdr:colOff>
      <xdr:row>0</xdr:row>
      <xdr:rowOff>993913</xdr:rowOff>
    </xdr:to>
    <xdr:cxnSp macro="">
      <xdr:nvCxnSpPr>
        <xdr:cNvPr id="8" name="Straight Arrow Connector 7"/>
        <xdr:cNvCxnSpPr>
          <a:stCxn id="7" idx="4"/>
        </xdr:cNvCxnSpPr>
      </xdr:nvCxnSpPr>
      <xdr:spPr>
        <a:xfrm flipH="1">
          <a:off x="4853610" y="293078"/>
          <a:ext cx="3740" cy="700835"/>
        </a:xfrm>
        <a:prstGeom prst="straightConnector1">
          <a:avLst/>
        </a:prstGeom>
        <a:ln w="15875">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113490</xdr:colOff>
      <xdr:row>0</xdr:row>
      <xdr:rowOff>87923</xdr:rowOff>
    </xdr:from>
    <xdr:to>
      <xdr:col>4</xdr:col>
      <xdr:colOff>351614</xdr:colOff>
      <xdr:row>0</xdr:row>
      <xdr:rowOff>351692</xdr:rowOff>
    </xdr:to>
    <xdr:sp macro="" textlink="">
      <xdr:nvSpPr>
        <xdr:cNvPr id="13" name="Oval 12"/>
        <xdr:cNvSpPr/>
      </xdr:nvSpPr>
      <xdr:spPr>
        <a:xfrm>
          <a:off x="2689381" y="87923"/>
          <a:ext cx="238124" cy="263769"/>
        </a:xfrm>
        <a:prstGeom prst="ellipse">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chorCtr="0"/>
        <a:lstStyle/>
        <a:p>
          <a:pPr algn="ctr"/>
          <a:r>
            <a:rPr lang="en-US" sz="1100" b="1"/>
            <a:t>3</a:t>
          </a:r>
        </a:p>
      </xdr:txBody>
    </xdr:sp>
    <xdr:clientData/>
  </xdr:twoCellAnchor>
  <xdr:twoCellAnchor>
    <xdr:from>
      <xdr:col>0</xdr:col>
      <xdr:colOff>2</xdr:colOff>
      <xdr:row>0</xdr:row>
      <xdr:rowOff>375142</xdr:rowOff>
    </xdr:from>
    <xdr:to>
      <xdr:col>8</xdr:col>
      <xdr:colOff>969068</xdr:colOff>
      <xdr:row>1</xdr:row>
      <xdr:rowOff>8283</xdr:rowOff>
    </xdr:to>
    <xdr:sp macro="" textlink="">
      <xdr:nvSpPr>
        <xdr:cNvPr id="15" name="Left Brace 14"/>
        <xdr:cNvSpPr/>
      </xdr:nvSpPr>
      <xdr:spPr>
        <a:xfrm rot="5400000">
          <a:off x="2432160" y="-2057016"/>
          <a:ext cx="784424" cy="5648740"/>
        </a:xfrm>
        <a:prstGeom prst="leftBrace">
          <a:avLst>
            <a:gd name="adj1" fmla="val 7367"/>
            <a:gd name="adj2" fmla="val 50000"/>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511059</xdr:colOff>
      <xdr:row>0</xdr:row>
      <xdr:rowOff>202957</xdr:rowOff>
    </xdr:from>
    <xdr:to>
      <xdr:col>10</xdr:col>
      <xdr:colOff>85725</xdr:colOff>
      <xdr:row>0</xdr:row>
      <xdr:rowOff>402981</xdr:rowOff>
    </xdr:to>
    <xdr:sp macro="" textlink="">
      <xdr:nvSpPr>
        <xdr:cNvPr id="18" name="Oval 17"/>
        <xdr:cNvSpPr/>
      </xdr:nvSpPr>
      <xdr:spPr>
        <a:xfrm>
          <a:off x="5266232" y="202957"/>
          <a:ext cx="182801" cy="200024"/>
        </a:xfrm>
        <a:prstGeom prst="ellipse">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chorCtr="0"/>
        <a:lstStyle/>
        <a:p>
          <a:pPr algn="ctr"/>
          <a:r>
            <a:rPr lang="en-US" sz="1100" b="1"/>
            <a:t>4</a:t>
          </a:r>
        </a:p>
      </xdr:txBody>
    </xdr:sp>
    <xdr:clientData/>
  </xdr:twoCellAnchor>
  <xdr:twoCellAnchor>
    <xdr:from>
      <xdr:col>9</xdr:col>
      <xdr:colOff>7327</xdr:colOff>
      <xdr:row>0</xdr:row>
      <xdr:rowOff>417635</xdr:rowOff>
    </xdr:from>
    <xdr:to>
      <xdr:col>11</xdr:col>
      <xdr:colOff>9525</xdr:colOff>
      <xdr:row>0</xdr:row>
      <xdr:rowOff>1121018</xdr:rowOff>
    </xdr:to>
    <xdr:sp macro="" textlink="">
      <xdr:nvSpPr>
        <xdr:cNvPr id="21" name="Left Brace 20"/>
        <xdr:cNvSpPr/>
      </xdr:nvSpPr>
      <xdr:spPr>
        <a:xfrm rot="5400000">
          <a:off x="5173907" y="6228"/>
          <a:ext cx="703383" cy="1526198"/>
        </a:xfrm>
        <a:prstGeom prst="leftBrace">
          <a:avLst>
            <a:gd name="adj1" fmla="val 8333"/>
            <a:gd name="adj2" fmla="val 60369"/>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352425</xdr:colOff>
      <xdr:row>9</xdr:row>
      <xdr:rowOff>190500</xdr:rowOff>
    </xdr:from>
    <xdr:to>
      <xdr:col>11</xdr:col>
      <xdr:colOff>590549</xdr:colOff>
      <xdr:row>11</xdr:row>
      <xdr:rowOff>47625</xdr:rowOff>
    </xdr:to>
    <xdr:sp macro="" textlink="">
      <xdr:nvSpPr>
        <xdr:cNvPr id="2" name="Oval 1"/>
        <xdr:cNvSpPr/>
      </xdr:nvSpPr>
      <xdr:spPr>
        <a:xfrm>
          <a:off x="7515225" y="2867025"/>
          <a:ext cx="238124" cy="257175"/>
        </a:xfrm>
        <a:prstGeom prst="ellipse">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chorCtr="0"/>
        <a:lstStyle/>
        <a:p>
          <a:pPr algn="ctr"/>
          <a:r>
            <a:rPr lang="en-US" sz="1100" b="1"/>
            <a:t>1</a:t>
          </a:r>
        </a:p>
      </xdr:txBody>
    </xdr:sp>
    <xdr:clientData/>
  </xdr:twoCellAnchor>
  <xdr:twoCellAnchor>
    <xdr:from>
      <xdr:col>11</xdr:col>
      <xdr:colOff>28576</xdr:colOff>
      <xdr:row>10</xdr:row>
      <xdr:rowOff>104775</xdr:rowOff>
    </xdr:from>
    <xdr:to>
      <xdr:col>11</xdr:col>
      <xdr:colOff>352425</xdr:colOff>
      <xdr:row>10</xdr:row>
      <xdr:rowOff>119063</xdr:rowOff>
    </xdr:to>
    <xdr:cxnSp macro="">
      <xdr:nvCxnSpPr>
        <xdr:cNvPr id="3" name="Straight Arrow Connector 2"/>
        <xdr:cNvCxnSpPr>
          <a:stCxn id="2" idx="2"/>
        </xdr:cNvCxnSpPr>
      </xdr:nvCxnSpPr>
      <xdr:spPr>
        <a:xfrm flipH="1" flipV="1">
          <a:off x="7191376" y="2981325"/>
          <a:ext cx="323849" cy="14288"/>
        </a:xfrm>
        <a:prstGeom prst="straightConnector1">
          <a:avLst/>
        </a:prstGeom>
        <a:ln w="15875">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58614</xdr:colOff>
      <xdr:row>0</xdr:row>
      <xdr:rowOff>45428</xdr:rowOff>
    </xdr:from>
    <xdr:to>
      <xdr:col>8</xdr:col>
      <xdr:colOff>296738</xdr:colOff>
      <xdr:row>0</xdr:row>
      <xdr:rowOff>293078</xdr:rowOff>
    </xdr:to>
    <xdr:sp macro="" textlink="">
      <xdr:nvSpPr>
        <xdr:cNvPr id="4" name="Oval 3"/>
        <xdr:cNvSpPr/>
      </xdr:nvSpPr>
      <xdr:spPr>
        <a:xfrm>
          <a:off x="4716339" y="45428"/>
          <a:ext cx="238124" cy="247650"/>
        </a:xfrm>
        <a:prstGeom prst="ellipse">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chorCtr="0"/>
        <a:lstStyle/>
        <a:p>
          <a:pPr algn="ctr"/>
          <a:r>
            <a:rPr lang="en-US" sz="1100" b="1"/>
            <a:t>2</a:t>
          </a:r>
        </a:p>
      </xdr:txBody>
    </xdr:sp>
    <xdr:clientData/>
  </xdr:twoCellAnchor>
  <xdr:twoCellAnchor>
    <xdr:from>
      <xdr:col>8</xdr:col>
      <xdr:colOff>173936</xdr:colOff>
      <xdr:row>0</xdr:row>
      <xdr:rowOff>293078</xdr:rowOff>
    </xdr:from>
    <xdr:to>
      <xdr:col>8</xdr:col>
      <xdr:colOff>177676</xdr:colOff>
      <xdr:row>0</xdr:row>
      <xdr:rowOff>993913</xdr:rowOff>
    </xdr:to>
    <xdr:cxnSp macro="">
      <xdr:nvCxnSpPr>
        <xdr:cNvPr id="5" name="Straight Arrow Connector 4"/>
        <xdr:cNvCxnSpPr>
          <a:stCxn id="4" idx="4"/>
        </xdr:cNvCxnSpPr>
      </xdr:nvCxnSpPr>
      <xdr:spPr>
        <a:xfrm flipH="1">
          <a:off x="4831661" y="293078"/>
          <a:ext cx="3740" cy="700835"/>
        </a:xfrm>
        <a:prstGeom prst="straightConnector1">
          <a:avLst/>
        </a:prstGeom>
        <a:ln w="15875">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113490</xdr:colOff>
      <xdr:row>0</xdr:row>
      <xdr:rowOff>87923</xdr:rowOff>
    </xdr:from>
    <xdr:to>
      <xdr:col>4</xdr:col>
      <xdr:colOff>351614</xdr:colOff>
      <xdr:row>0</xdr:row>
      <xdr:rowOff>351692</xdr:rowOff>
    </xdr:to>
    <xdr:sp macro="" textlink="">
      <xdr:nvSpPr>
        <xdr:cNvPr id="6" name="Oval 5"/>
        <xdr:cNvSpPr/>
      </xdr:nvSpPr>
      <xdr:spPr>
        <a:xfrm>
          <a:off x="2675715" y="87923"/>
          <a:ext cx="238124" cy="263769"/>
        </a:xfrm>
        <a:prstGeom prst="ellipse">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chorCtr="0"/>
        <a:lstStyle/>
        <a:p>
          <a:pPr algn="ctr"/>
          <a:r>
            <a:rPr lang="en-US" sz="1100" b="1"/>
            <a:t>3</a:t>
          </a:r>
        </a:p>
      </xdr:txBody>
    </xdr:sp>
    <xdr:clientData/>
  </xdr:twoCellAnchor>
  <xdr:twoCellAnchor>
    <xdr:from>
      <xdr:col>0</xdr:col>
      <xdr:colOff>2</xdr:colOff>
      <xdr:row>0</xdr:row>
      <xdr:rowOff>375142</xdr:rowOff>
    </xdr:from>
    <xdr:to>
      <xdr:col>8</xdr:col>
      <xdr:colOff>969068</xdr:colOff>
      <xdr:row>1</xdr:row>
      <xdr:rowOff>8283</xdr:rowOff>
    </xdr:to>
    <xdr:sp macro="" textlink="">
      <xdr:nvSpPr>
        <xdr:cNvPr id="7" name="Left Brace 6"/>
        <xdr:cNvSpPr/>
      </xdr:nvSpPr>
      <xdr:spPr>
        <a:xfrm rot="5400000">
          <a:off x="2420565" y="-2045421"/>
          <a:ext cx="785666" cy="5626791"/>
        </a:xfrm>
        <a:prstGeom prst="leftBrace">
          <a:avLst>
            <a:gd name="adj1" fmla="val 7367"/>
            <a:gd name="adj2" fmla="val 50000"/>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511059</xdr:colOff>
      <xdr:row>0</xdr:row>
      <xdr:rowOff>202957</xdr:rowOff>
    </xdr:from>
    <xdr:to>
      <xdr:col>10</xdr:col>
      <xdr:colOff>85725</xdr:colOff>
      <xdr:row>0</xdr:row>
      <xdr:rowOff>402981</xdr:rowOff>
    </xdr:to>
    <xdr:sp macro="" textlink="">
      <xdr:nvSpPr>
        <xdr:cNvPr id="8" name="Oval 7"/>
        <xdr:cNvSpPr/>
      </xdr:nvSpPr>
      <xdr:spPr>
        <a:xfrm>
          <a:off x="6149859" y="202957"/>
          <a:ext cx="184266" cy="200024"/>
        </a:xfrm>
        <a:prstGeom prst="ellipse">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chorCtr="0"/>
        <a:lstStyle/>
        <a:p>
          <a:pPr algn="ctr"/>
          <a:r>
            <a:rPr lang="en-US" sz="1100" b="1"/>
            <a:t>4</a:t>
          </a:r>
        </a:p>
      </xdr:txBody>
    </xdr:sp>
    <xdr:clientData/>
  </xdr:twoCellAnchor>
  <xdr:twoCellAnchor>
    <xdr:from>
      <xdr:col>9</xdr:col>
      <xdr:colOff>7327</xdr:colOff>
      <xdr:row>0</xdr:row>
      <xdr:rowOff>417635</xdr:rowOff>
    </xdr:from>
    <xdr:to>
      <xdr:col>11</xdr:col>
      <xdr:colOff>9525</xdr:colOff>
      <xdr:row>0</xdr:row>
      <xdr:rowOff>1121018</xdr:rowOff>
    </xdr:to>
    <xdr:sp macro="" textlink="">
      <xdr:nvSpPr>
        <xdr:cNvPr id="9" name="Left Brace 8"/>
        <xdr:cNvSpPr/>
      </xdr:nvSpPr>
      <xdr:spPr>
        <a:xfrm rot="5400000">
          <a:off x="6057534" y="6228"/>
          <a:ext cx="703383" cy="1526198"/>
        </a:xfrm>
        <a:prstGeom prst="leftBrace">
          <a:avLst>
            <a:gd name="adj1" fmla="val 8333"/>
            <a:gd name="adj2" fmla="val 60369"/>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tabSelected="1" zoomScale="115" zoomScaleNormal="115" workbookViewId="0">
      <selection activeCell="P14" sqref="P14"/>
    </sheetView>
  </sheetViews>
  <sheetFormatPr defaultRowHeight="15" x14ac:dyDescent="0.25"/>
  <cols>
    <col min="4" max="4" width="11" customWidth="1"/>
    <col min="7" max="7" width="2.85546875" customWidth="1"/>
    <col min="8" max="8" width="10.28515625" customWidth="1"/>
    <col min="9" max="9" width="14.7109375" customWidth="1"/>
    <col min="11" max="11" width="13.7109375" style="1" customWidth="1"/>
  </cols>
  <sheetData>
    <row r="1" spans="1:16" s="2" customFormat="1" ht="90.75" customHeight="1" thickBot="1" x14ac:dyDescent="0.3">
      <c r="A1" s="3" t="s">
        <v>7</v>
      </c>
      <c r="B1" s="3" t="s">
        <v>0</v>
      </c>
      <c r="C1" s="3" t="s">
        <v>8</v>
      </c>
      <c r="D1" s="4" t="s">
        <v>9</v>
      </c>
      <c r="E1" s="4" t="s">
        <v>10</v>
      </c>
      <c r="F1" s="19" t="s">
        <v>11</v>
      </c>
      <c r="G1" s="19" t="s">
        <v>13</v>
      </c>
      <c r="H1" s="4" t="s">
        <v>14</v>
      </c>
      <c r="I1" s="38" t="s">
        <v>12</v>
      </c>
      <c r="J1" s="16" t="s">
        <v>1</v>
      </c>
      <c r="K1" s="17" t="s">
        <v>2</v>
      </c>
    </row>
    <row r="2" spans="1:16" x14ac:dyDescent="0.25">
      <c r="A2" s="24" t="s">
        <v>4</v>
      </c>
      <c r="B2" s="25" t="s">
        <v>15</v>
      </c>
      <c r="C2" s="25" t="s">
        <v>16</v>
      </c>
      <c r="D2" s="25" t="s">
        <v>3</v>
      </c>
      <c r="E2" s="25" t="s">
        <v>17</v>
      </c>
      <c r="F2" s="25" t="s">
        <v>4</v>
      </c>
      <c r="G2" s="20"/>
      <c r="H2" s="30"/>
      <c r="I2" s="31"/>
      <c r="J2" s="21" t="str">
        <f>IF(I2="","",I2/I11)</f>
        <v/>
      </c>
      <c r="K2" s="8" t="str">
        <f>IF(J2="","",K11*J2)</f>
        <v/>
      </c>
    </row>
    <row r="3" spans="1:16" x14ac:dyDescent="0.25">
      <c r="A3" s="26" t="s">
        <v>4</v>
      </c>
      <c r="B3" s="27" t="s">
        <v>15</v>
      </c>
      <c r="C3" s="27" t="s">
        <v>16</v>
      </c>
      <c r="D3" s="27" t="s">
        <v>3</v>
      </c>
      <c r="E3" s="27" t="s">
        <v>3</v>
      </c>
      <c r="F3" s="27" t="s">
        <v>4</v>
      </c>
      <c r="G3" s="12"/>
      <c r="H3" s="32"/>
      <c r="I3" s="33"/>
      <c r="J3" s="22" t="str">
        <f>IF(I3="","",I3/I11)</f>
        <v/>
      </c>
      <c r="K3" s="11" t="str">
        <f>IF(J3="","",K11*J3)</f>
        <v/>
      </c>
    </row>
    <row r="4" spans="1:16" x14ac:dyDescent="0.25">
      <c r="A4" s="26"/>
      <c r="B4" s="27"/>
      <c r="C4" s="27"/>
      <c r="D4" s="27"/>
      <c r="E4" s="27"/>
      <c r="F4" s="27"/>
      <c r="G4" s="12"/>
      <c r="H4" s="32"/>
      <c r="I4" s="33"/>
      <c r="J4" s="22" t="str">
        <f>IF(I4="","",I4/I11)</f>
        <v/>
      </c>
      <c r="K4" s="11" t="str">
        <f>IF(J4="","",K11*J4)</f>
        <v/>
      </c>
    </row>
    <row r="5" spans="1:16" x14ac:dyDescent="0.25">
      <c r="A5" s="26"/>
      <c r="B5" s="27"/>
      <c r="C5" s="27"/>
      <c r="D5" s="27"/>
      <c r="E5" s="27"/>
      <c r="F5" s="27"/>
      <c r="G5" s="12"/>
      <c r="H5" s="32"/>
      <c r="I5" s="33"/>
      <c r="J5" s="22" t="str">
        <f>IF(I5="","",I5/I11)</f>
        <v/>
      </c>
      <c r="K5" s="11" t="str">
        <f>IF(J5="","",K11*J5)</f>
        <v/>
      </c>
    </row>
    <row r="6" spans="1:16" x14ac:dyDescent="0.25">
      <c r="A6" s="26"/>
      <c r="B6" s="27"/>
      <c r="C6" s="27"/>
      <c r="D6" s="27"/>
      <c r="E6" s="27"/>
      <c r="F6" s="27"/>
      <c r="G6" s="12"/>
      <c r="H6" s="32"/>
      <c r="I6" s="33"/>
      <c r="J6" s="22" t="str">
        <f>IF(I6="","",I6/I11)</f>
        <v/>
      </c>
      <c r="K6" s="11" t="str">
        <f>IF(J6="","",K11*J6)</f>
        <v/>
      </c>
    </row>
    <row r="7" spans="1:16" x14ac:dyDescent="0.25">
      <c r="A7" s="26"/>
      <c r="B7" s="27"/>
      <c r="C7" s="27"/>
      <c r="D7" s="27"/>
      <c r="E7" s="27"/>
      <c r="F7" s="27"/>
      <c r="G7" s="12"/>
      <c r="H7" s="32"/>
      <c r="I7" s="33"/>
      <c r="J7" s="22" t="str">
        <f>IF(I7="","",I7/I11)</f>
        <v/>
      </c>
      <c r="K7" s="11" t="str">
        <f>IF(J7="","",K11*J7)</f>
        <v/>
      </c>
      <c r="N7" s="5"/>
    </row>
    <row r="8" spans="1:16" x14ac:dyDescent="0.25">
      <c r="A8" s="26"/>
      <c r="B8" s="27"/>
      <c r="C8" s="27"/>
      <c r="D8" s="27"/>
      <c r="E8" s="27"/>
      <c r="F8" s="27"/>
      <c r="G8" s="12"/>
      <c r="H8" s="32"/>
      <c r="I8" s="33"/>
      <c r="J8" s="22" t="str">
        <f>IF(I8="","",I8/I17)</f>
        <v/>
      </c>
      <c r="K8" s="11" t="str">
        <f>IF(J8="","",K11*J8)</f>
        <v/>
      </c>
      <c r="N8" s="5"/>
    </row>
    <row r="9" spans="1:16" x14ac:dyDescent="0.25">
      <c r="A9" s="26"/>
      <c r="B9" s="27"/>
      <c r="C9" s="27"/>
      <c r="D9" s="27"/>
      <c r="E9" s="27"/>
      <c r="F9" s="27"/>
      <c r="G9" s="12"/>
      <c r="H9" s="32"/>
      <c r="I9" s="33"/>
      <c r="J9" s="22" t="str">
        <f>IF(I9="","",I9/I11)</f>
        <v/>
      </c>
      <c r="K9" s="11" t="str">
        <f>IF(J9="","",K11*J9)</f>
        <v/>
      </c>
    </row>
    <row r="10" spans="1:16" ht="15.75" thickBot="1" x14ac:dyDescent="0.3">
      <c r="A10" s="28"/>
      <c r="B10" s="29"/>
      <c r="C10" s="29"/>
      <c r="D10" s="29"/>
      <c r="E10" s="29"/>
      <c r="F10" s="29"/>
      <c r="G10" s="13"/>
      <c r="H10" s="34"/>
      <c r="I10" s="35"/>
      <c r="J10" s="9" t="str">
        <f>IF(I10="","",I10/I11)</f>
        <v/>
      </c>
      <c r="K10" s="23" t="str">
        <f>IF(J10="","",K11*J10)</f>
        <v/>
      </c>
    </row>
    <row r="11" spans="1:16" ht="15.75" thickBot="1" x14ac:dyDescent="0.3">
      <c r="A11" s="14"/>
      <c r="B11" s="14"/>
      <c r="C11" s="14"/>
      <c r="D11" s="14"/>
      <c r="E11" s="14"/>
      <c r="F11" s="14"/>
      <c r="G11" s="14"/>
      <c r="H11" s="14"/>
      <c r="I11" s="15">
        <f>SUM(I2:I10)</f>
        <v>0</v>
      </c>
      <c r="J11" s="18" t="str">
        <f>IF(I11=0,"",I11/I11)</f>
        <v/>
      </c>
      <c r="K11" s="7"/>
      <c r="L11" s="5"/>
    </row>
    <row r="12" spans="1:16" x14ac:dyDescent="0.25">
      <c r="K12" s="6"/>
    </row>
    <row r="13" spans="1:16" ht="20.25" customHeight="1" x14ac:dyDescent="0.25">
      <c r="A13" s="37" t="s">
        <v>5</v>
      </c>
      <c r="B13" s="37"/>
      <c r="C13" s="37"/>
      <c r="D13" s="37"/>
      <c r="E13" s="37"/>
      <c r="F13" s="37"/>
      <c r="G13" s="37"/>
      <c r="H13" s="37"/>
      <c r="I13" s="37"/>
      <c r="J13" s="37"/>
      <c r="K13" s="37"/>
    </row>
    <row r="14" spans="1:16" ht="37.5" customHeight="1" x14ac:dyDescent="0.25">
      <c r="A14" s="36" t="s">
        <v>19</v>
      </c>
      <c r="B14" s="36"/>
      <c r="C14" s="36"/>
      <c r="D14" s="36"/>
      <c r="E14" s="36"/>
      <c r="F14" s="36"/>
      <c r="G14" s="36"/>
      <c r="H14" s="36"/>
      <c r="I14" s="36"/>
      <c r="J14" s="36"/>
      <c r="K14" s="36"/>
      <c r="L14" s="10"/>
      <c r="M14" s="10"/>
      <c r="N14" s="10"/>
      <c r="O14" s="10"/>
      <c r="P14" s="10"/>
    </row>
    <row r="15" spans="1:16" ht="19.5" customHeight="1" x14ac:dyDescent="0.25">
      <c r="A15" s="36" t="s">
        <v>18</v>
      </c>
      <c r="B15" s="36"/>
      <c r="C15" s="36"/>
      <c r="D15" s="36"/>
      <c r="E15" s="36"/>
      <c r="F15" s="36"/>
      <c r="G15" s="36"/>
      <c r="H15" s="36"/>
      <c r="I15" s="36"/>
      <c r="J15" s="36"/>
      <c r="K15" s="36"/>
    </row>
    <row r="16" spans="1:16" ht="39" customHeight="1" x14ac:dyDescent="0.25">
      <c r="A16" s="36" t="s">
        <v>6</v>
      </c>
      <c r="B16" s="36"/>
      <c r="C16" s="36"/>
      <c r="D16" s="36"/>
      <c r="E16" s="36"/>
      <c r="F16" s="36"/>
      <c r="G16" s="36"/>
      <c r="H16" s="36"/>
      <c r="I16" s="36"/>
      <c r="J16" s="36"/>
      <c r="K16" s="36"/>
      <c r="L16" s="10"/>
      <c r="M16" s="10"/>
      <c r="N16" s="10"/>
      <c r="O16" s="10"/>
      <c r="P16" s="10"/>
    </row>
  </sheetData>
  <mergeCells count="4">
    <mergeCell ref="A14:K14"/>
    <mergeCell ref="A13:K13"/>
    <mergeCell ref="A15:K15"/>
    <mergeCell ref="A16:K16"/>
  </mergeCells>
  <pageMargins left="0.7" right="0.7" top="0.75" bottom="0.75" header="0.3" footer="0.3"/>
  <pageSetup orientation="landscape" r:id="rId1"/>
  <headerFooter>
    <oddHeader>&amp;C&amp;16Discontinuation - Treatment of Surplus Balance Worksheet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zoomScale="115" zoomScaleNormal="115" workbookViewId="0">
      <selection activeCell="K19" sqref="K19"/>
    </sheetView>
  </sheetViews>
  <sheetFormatPr defaultRowHeight="15" x14ac:dyDescent="0.25"/>
  <cols>
    <col min="4" max="4" width="11" customWidth="1"/>
    <col min="7" max="7" width="2.85546875" customWidth="1"/>
    <col min="8" max="8" width="10.28515625" customWidth="1"/>
    <col min="9" max="9" width="14.7109375" customWidth="1"/>
    <col min="11" max="11" width="13.7109375" style="1" customWidth="1"/>
  </cols>
  <sheetData>
    <row r="1" spans="1:16" s="2" customFormat="1" ht="90.75" customHeight="1" thickBot="1" x14ac:dyDescent="0.3">
      <c r="A1" s="3" t="s">
        <v>7</v>
      </c>
      <c r="B1" s="3" t="s">
        <v>0</v>
      </c>
      <c r="C1" s="3" t="s">
        <v>8</v>
      </c>
      <c r="D1" s="4" t="s">
        <v>9</v>
      </c>
      <c r="E1" s="4" t="s">
        <v>10</v>
      </c>
      <c r="F1" s="19" t="s">
        <v>11</v>
      </c>
      <c r="G1" s="19" t="s">
        <v>13</v>
      </c>
      <c r="H1" s="4" t="s">
        <v>14</v>
      </c>
      <c r="I1" s="38" t="s">
        <v>23</v>
      </c>
      <c r="J1" s="16" t="s">
        <v>1</v>
      </c>
      <c r="K1" s="17" t="s">
        <v>2</v>
      </c>
    </row>
    <row r="2" spans="1:16" x14ac:dyDescent="0.25">
      <c r="A2" s="24">
        <v>123456</v>
      </c>
      <c r="B2" s="25">
        <v>5000</v>
      </c>
      <c r="C2" s="25">
        <v>2012222</v>
      </c>
      <c r="D2" s="25"/>
      <c r="E2" s="25">
        <v>72</v>
      </c>
      <c r="F2" s="25"/>
      <c r="G2" s="20"/>
      <c r="H2" s="30"/>
      <c r="I2" s="31">
        <v>5096</v>
      </c>
      <c r="J2" s="21">
        <f>IF(I2="","",I2/I11)</f>
        <v>0.32689717108217331</v>
      </c>
      <c r="K2" s="8">
        <f>IF(J2="","",K11*J2)</f>
        <v>1634.4858554108666</v>
      </c>
    </row>
    <row r="3" spans="1:16" x14ac:dyDescent="0.25">
      <c r="A3" s="26">
        <v>234567</v>
      </c>
      <c r="B3" s="27">
        <v>4000</v>
      </c>
      <c r="C3" s="27" t="s">
        <v>20</v>
      </c>
      <c r="D3" s="39" t="s">
        <v>21</v>
      </c>
      <c r="E3" s="27">
        <v>44</v>
      </c>
      <c r="F3" s="27" t="s">
        <v>22</v>
      </c>
      <c r="G3" s="12"/>
      <c r="H3" s="32"/>
      <c r="I3" s="33">
        <v>10493</v>
      </c>
      <c r="J3" s="22">
        <f>IF(I3="","",I3/I11)</f>
        <v>0.67310282891782669</v>
      </c>
      <c r="K3" s="11">
        <f>IF(J3="","",K11*J3)</f>
        <v>3365.5141445891336</v>
      </c>
    </row>
    <row r="4" spans="1:16" x14ac:dyDescent="0.25">
      <c r="A4" s="26"/>
      <c r="B4" s="27"/>
      <c r="C4" s="27"/>
      <c r="D4" s="27"/>
      <c r="E4" s="27"/>
      <c r="F4" s="27"/>
      <c r="G4" s="12"/>
      <c r="H4" s="32"/>
      <c r="I4" s="33"/>
      <c r="J4" s="22" t="str">
        <f>IF(I4="","",I4/I11)</f>
        <v/>
      </c>
      <c r="K4" s="11" t="str">
        <f>IF(J4="","",K11*J4)</f>
        <v/>
      </c>
    </row>
    <row r="5" spans="1:16" x14ac:dyDescent="0.25">
      <c r="A5" s="26"/>
      <c r="B5" s="27"/>
      <c r="C5" s="27"/>
      <c r="D5" s="27"/>
      <c r="E5" s="27"/>
      <c r="F5" s="27"/>
      <c r="G5" s="12"/>
      <c r="H5" s="32"/>
      <c r="I5" s="33"/>
      <c r="J5" s="22" t="str">
        <f>IF(I5="","",I5/I11)</f>
        <v/>
      </c>
      <c r="K5" s="11" t="str">
        <f>IF(J5="","",K11*J5)</f>
        <v/>
      </c>
    </row>
    <row r="6" spans="1:16" x14ac:dyDescent="0.25">
      <c r="A6" s="26"/>
      <c r="B6" s="27"/>
      <c r="C6" s="27"/>
      <c r="D6" s="27"/>
      <c r="E6" s="27"/>
      <c r="F6" s="27"/>
      <c r="G6" s="12"/>
      <c r="H6" s="32"/>
      <c r="I6" s="33"/>
      <c r="J6" s="22" t="str">
        <f>IF(I6="","",I6/I11)</f>
        <v/>
      </c>
      <c r="K6" s="11" t="str">
        <f>IF(J6="","",K11*J6)</f>
        <v/>
      </c>
    </row>
    <row r="7" spans="1:16" x14ac:dyDescent="0.25">
      <c r="A7" s="26"/>
      <c r="B7" s="27"/>
      <c r="C7" s="27"/>
      <c r="D7" s="27"/>
      <c r="E7" s="27"/>
      <c r="F7" s="27"/>
      <c r="G7" s="12"/>
      <c r="H7" s="32"/>
      <c r="I7" s="33"/>
      <c r="J7" s="22" t="str">
        <f>IF(I7="","",I7/I11)</f>
        <v/>
      </c>
      <c r="K7" s="11" t="str">
        <f>IF(J7="","",K11*J7)</f>
        <v/>
      </c>
      <c r="N7" s="5"/>
    </row>
    <row r="8" spans="1:16" x14ac:dyDescent="0.25">
      <c r="A8" s="26"/>
      <c r="B8" s="27"/>
      <c r="C8" s="27"/>
      <c r="D8" s="27"/>
      <c r="E8" s="27"/>
      <c r="F8" s="27"/>
      <c r="G8" s="12"/>
      <c r="H8" s="32"/>
      <c r="I8" s="33"/>
      <c r="J8" s="22" t="str">
        <f>IF(I8="","",I8/I17)</f>
        <v/>
      </c>
      <c r="K8" s="11" t="str">
        <f>IF(J8="","",K11*J8)</f>
        <v/>
      </c>
      <c r="N8" s="5"/>
    </row>
    <row r="9" spans="1:16" x14ac:dyDescent="0.25">
      <c r="A9" s="26"/>
      <c r="B9" s="27"/>
      <c r="C9" s="27"/>
      <c r="D9" s="27"/>
      <c r="E9" s="27"/>
      <c r="F9" s="27"/>
      <c r="G9" s="12"/>
      <c r="H9" s="32"/>
      <c r="I9" s="33"/>
      <c r="J9" s="22" t="str">
        <f>IF(I9="","",I9/I11)</f>
        <v/>
      </c>
      <c r="K9" s="11" t="str">
        <f>IF(J9="","",K11*J9)</f>
        <v/>
      </c>
    </row>
    <row r="10" spans="1:16" ht="15.75" thickBot="1" x14ac:dyDescent="0.3">
      <c r="A10" s="28"/>
      <c r="B10" s="29"/>
      <c r="C10" s="29"/>
      <c r="D10" s="29"/>
      <c r="E10" s="29"/>
      <c r="F10" s="29"/>
      <c r="G10" s="13"/>
      <c r="H10" s="34"/>
      <c r="I10" s="35"/>
      <c r="J10" s="9" t="str">
        <f>IF(I10="","",I10/I11)</f>
        <v/>
      </c>
      <c r="K10" s="23" t="str">
        <f>IF(J10="","",K11*J10)</f>
        <v/>
      </c>
    </row>
    <row r="11" spans="1:16" ht="15.75" thickBot="1" x14ac:dyDescent="0.3">
      <c r="A11" s="14"/>
      <c r="B11" s="14"/>
      <c r="C11" s="14"/>
      <c r="D11" s="14"/>
      <c r="E11" s="14"/>
      <c r="F11" s="14"/>
      <c r="G11" s="14"/>
      <c r="H11" s="14"/>
      <c r="I11" s="15">
        <f>SUM(I2:I10)</f>
        <v>15589</v>
      </c>
      <c r="J11" s="18">
        <f>IF(I11=0,"",I11/I11)</f>
        <v>1</v>
      </c>
      <c r="K11" s="7">
        <v>5000</v>
      </c>
      <c r="L11" s="5"/>
    </row>
    <row r="12" spans="1:16" x14ac:dyDescent="0.25">
      <c r="K12" s="6"/>
    </row>
    <row r="13" spans="1:16" ht="20.25" customHeight="1" x14ac:dyDescent="0.25">
      <c r="A13" s="37" t="s">
        <v>5</v>
      </c>
      <c r="B13" s="37"/>
      <c r="C13" s="37"/>
      <c r="D13" s="37"/>
      <c r="E13" s="37"/>
      <c r="F13" s="37"/>
      <c r="G13" s="37"/>
      <c r="H13" s="37"/>
      <c r="I13" s="37"/>
      <c r="J13" s="37"/>
      <c r="K13" s="37"/>
    </row>
    <row r="14" spans="1:16" ht="37.5" customHeight="1" x14ac:dyDescent="0.25">
      <c r="A14" s="36" t="s">
        <v>19</v>
      </c>
      <c r="B14" s="36"/>
      <c r="C14" s="36"/>
      <c r="D14" s="36"/>
      <c r="E14" s="36"/>
      <c r="F14" s="36"/>
      <c r="G14" s="36"/>
      <c r="H14" s="36"/>
      <c r="I14" s="36"/>
      <c r="J14" s="36"/>
      <c r="K14" s="36"/>
      <c r="L14" s="10"/>
      <c r="M14" s="10"/>
      <c r="N14" s="10"/>
      <c r="O14" s="10"/>
      <c r="P14" s="10"/>
    </row>
    <row r="15" spans="1:16" ht="19.5" customHeight="1" x14ac:dyDescent="0.25">
      <c r="A15" s="36" t="s">
        <v>18</v>
      </c>
      <c r="B15" s="36"/>
      <c r="C15" s="36"/>
      <c r="D15" s="36"/>
      <c r="E15" s="36"/>
      <c r="F15" s="36"/>
      <c r="G15" s="36"/>
      <c r="H15" s="36"/>
      <c r="I15" s="36"/>
      <c r="J15" s="36"/>
      <c r="K15" s="36"/>
    </row>
    <row r="16" spans="1:16" ht="39" customHeight="1" x14ac:dyDescent="0.25">
      <c r="A16" s="36" t="s">
        <v>6</v>
      </c>
      <c r="B16" s="36"/>
      <c r="C16" s="36"/>
      <c r="D16" s="36"/>
      <c r="E16" s="36"/>
      <c r="F16" s="36"/>
      <c r="G16" s="36"/>
      <c r="H16" s="36"/>
      <c r="I16" s="36"/>
      <c r="J16" s="36"/>
      <c r="K16" s="36"/>
      <c r="L16" s="10"/>
      <c r="M16" s="10"/>
      <c r="N16" s="10"/>
      <c r="O16" s="10"/>
      <c r="P16" s="10"/>
    </row>
  </sheetData>
  <mergeCells count="4">
    <mergeCell ref="A13:K13"/>
    <mergeCell ref="A14:K14"/>
    <mergeCell ref="A15:K15"/>
    <mergeCell ref="A16:K16"/>
  </mergeCells>
  <pageMargins left="0.7" right="0.7" top="0.75" bottom="0.75" header="0.3" footer="0.3"/>
  <pageSetup orientation="landscape" r:id="rId1"/>
  <headerFooter>
    <oddHeader>&amp;C&amp;16Discontinuation - Treatment of Surplus Balance Worksheet</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example</vt:lpstr>
    </vt:vector>
  </TitlesOfParts>
  <Company>UCSF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DLS Admin</dc:creator>
  <cp:lastModifiedBy>DLS Admin</cp:lastModifiedBy>
  <cp:lastPrinted>2013-01-22T19:08:25Z</cp:lastPrinted>
  <dcterms:created xsi:type="dcterms:W3CDTF">2012-11-05T17:47:24Z</dcterms:created>
  <dcterms:modified xsi:type="dcterms:W3CDTF">2015-02-23T22:32:21Z</dcterms:modified>
</cp:coreProperties>
</file>